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1340" windowHeight="65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<sst xmlns="http://schemas.openxmlformats.org/spreadsheetml/2006/main" count="67" uniqueCount="32">
  <si>
    <t>e.d.r.</t>
  </si>
  <si>
    <t>lire</t>
  </si>
  <si>
    <t>euro</t>
  </si>
  <si>
    <t>€</t>
  </si>
  <si>
    <t>paga</t>
  </si>
  <si>
    <t>base</t>
  </si>
  <si>
    <t>indennità</t>
  </si>
  <si>
    <t>PAGA</t>
  </si>
  <si>
    <t>ORARIA</t>
  </si>
  <si>
    <t>TOTALE</t>
  </si>
  <si>
    <t>contingenza</t>
  </si>
  <si>
    <t xml:space="preserve">                          Federazione Nazionale Lavoratori Edili Affini e del Legno</t>
  </si>
  <si>
    <t xml:space="preserve">                                               Via Varese n° 5 - 00185 Roma - tel. 06/4440469 r.a. Fax 06/4440651</t>
  </si>
  <si>
    <r>
      <t xml:space="preserve">                                                </t>
    </r>
    <r>
      <rPr>
        <b/>
        <sz val="14"/>
        <rFont val="Arial"/>
        <family val="2"/>
      </rPr>
      <t>Settore CEMENTO - INDUSTRIA</t>
    </r>
  </si>
  <si>
    <r>
      <t xml:space="preserve">                                                               </t>
    </r>
    <r>
      <rPr>
        <b/>
        <i/>
        <sz val="12"/>
        <rFont val="Arial"/>
        <family val="2"/>
      </rPr>
      <t xml:space="preserve">          </t>
    </r>
    <r>
      <rPr>
        <i/>
        <sz val="14"/>
        <rFont val="Arial"/>
        <family val="2"/>
      </rPr>
      <t xml:space="preserve">Minimi retributivi </t>
    </r>
    <r>
      <rPr>
        <b/>
        <i/>
        <sz val="14"/>
        <rFont val="Arial"/>
        <family val="2"/>
      </rPr>
      <t xml:space="preserve"> </t>
    </r>
    <r>
      <rPr>
        <sz val="12"/>
        <rFont val="Arial"/>
        <family val="2"/>
      </rPr>
      <t xml:space="preserve">                                                             </t>
    </r>
  </si>
  <si>
    <t>AREA</t>
  </si>
  <si>
    <t>PROFESSIONALE</t>
  </si>
  <si>
    <t>Area direttiva</t>
  </si>
  <si>
    <t>livelli</t>
  </si>
  <si>
    <t>3°</t>
  </si>
  <si>
    <t>2°</t>
  </si>
  <si>
    <t>1°</t>
  </si>
  <si>
    <t xml:space="preserve"> </t>
  </si>
  <si>
    <t>Area concettuale</t>
  </si>
  <si>
    <t>Area specialistica</t>
  </si>
  <si>
    <t>Area qualificata</t>
  </si>
  <si>
    <t>Area esecutiva</t>
  </si>
  <si>
    <t>Ai lavoratori in forza alla data della stipula del presente accordo (20/03/2013) sarà corrisposto con la retribuzione del mese di Maggio 2013</t>
  </si>
  <si>
    <t>un importo fortettario "Una Tantum" di 75,00 Euro lordi suddivisibili in quote mensili in relazione alla durata del rapporto di lavoro nel perio-</t>
  </si>
  <si>
    <t>do 1 gennaio - 31 marzo 2013. La frazione di mese superiore a 15 giorni sarà considerata a questi effetti come mese intero.</t>
  </si>
  <si>
    <t xml:space="preserve">                                  FeNEAL   UIL   ROMA   </t>
  </si>
  <si>
    <r>
      <t xml:space="preserve">                                                               </t>
    </r>
    <r>
      <rPr>
        <b/>
        <i/>
        <sz val="12"/>
        <rFont val="Arial"/>
        <family val="2"/>
      </rPr>
      <t xml:space="preserve"> IN VIGORE DAL 1° GIUGNO 2015</t>
    </r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</si>
</sst>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  <numFmt numFmtId="172" formatCode="#,##0.000"/>
    <numFmt numFmtId="173" formatCode="#,##0.0000"/>
    <numFmt numFmtId="174" formatCode="#,##0.00000"/>
    <numFmt numFmtId="175" formatCode="0.000"/>
    <numFmt numFmtId="176" formatCode="0.00000"/>
    <numFmt numFmtId="177" formatCode="0.0000"/>
    <numFmt numFmtId="178" formatCode="0.000000"/>
    <numFmt numFmtId="179" formatCode="0.0000000"/>
    <numFmt numFmtId="180" formatCode="0.00000000"/>
  </numFmts>
  <fonts count="5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0" fontId="0" fillId="0" borderId="0" xfId="0" applyAlignment="1" quotePrefix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6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9" fillId="0" borderId="27" xfId="0" applyFont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2" fontId="7" fillId="0" borderId="30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2" fontId="7" fillId="0" borderId="27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4" fillId="0" borderId="32" xfId="0" applyFont="1" applyBorder="1" applyAlignment="1">
      <alignment/>
    </xf>
    <xf numFmtId="2" fontId="7" fillId="0" borderId="32" xfId="0" applyNumberFormat="1" applyFont="1" applyBorder="1" applyAlignment="1">
      <alignment horizontal="center"/>
    </xf>
    <xf numFmtId="4" fontId="7" fillId="0" borderId="33" xfId="0" applyNumberFormat="1" applyFont="1" applyBorder="1" applyAlignment="1">
      <alignment horizontal="center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7" fillId="0" borderId="35" xfId="0" applyFont="1" applyBorder="1" applyAlignment="1">
      <alignment horizontal="center"/>
    </xf>
    <xf numFmtId="2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0" fontId="4" fillId="0" borderId="37" xfId="0" applyFont="1" applyBorder="1" applyAlignment="1">
      <alignment/>
    </xf>
    <xf numFmtId="2" fontId="7" fillId="0" borderId="38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57"/>
  <sheetViews>
    <sheetView tabSelected="1" zoomScalePageLayoutView="0" workbookViewId="0" topLeftCell="A6">
      <selection activeCell="G29" sqref="G29"/>
    </sheetView>
  </sheetViews>
  <sheetFormatPr defaultColWidth="9.140625" defaultRowHeight="12.75"/>
  <cols>
    <col min="1" max="1" width="3.140625" style="0" customWidth="1"/>
    <col min="2" max="2" width="25.28125" style="0" customWidth="1"/>
    <col min="3" max="3" width="7.421875" style="0" customWidth="1"/>
    <col min="4" max="4" width="7.140625" style="0" customWidth="1"/>
    <col min="5" max="5" width="2.28125" style="0" customWidth="1"/>
    <col min="6" max="6" width="5.8515625" style="0" customWidth="1"/>
    <col min="7" max="7" width="15.00390625" style="0" customWidth="1"/>
    <col min="8" max="8" width="19.140625" style="0" customWidth="1"/>
    <col min="9" max="9" width="9.7109375" style="0" customWidth="1"/>
    <col min="10" max="10" width="13.140625" style="0" customWidth="1"/>
    <col min="11" max="11" width="17.28125" style="0" customWidth="1"/>
  </cols>
  <sheetData>
    <row r="1" spans="2:11" ht="17.25">
      <c r="B1" s="2" t="s">
        <v>11</v>
      </c>
      <c r="C1" s="2"/>
      <c r="D1" s="2"/>
      <c r="E1" s="2"/>
      <c r="F1" s="2"/>
      <c r="G1" s="2"/>
      <c r="H1" s="1"/>
      <c r="I1" s="1"/>
      <c r="J1" s="1"/>
      <c r="K1" s="1"/>
    </row>
    <row r="2" spans="2:11" s="39" customFormat="1" ht="21">
      <c r="B2" s="40" t="s">
        <v>30</v>
      </c>
      <c r="C2" s="40"/>
      <c r="D2" s="40"/>
      <c r="E2" s="40"/>
      <c r="F2" s="40"/>
      <c r="G2" s="29"/>
      <c r="H2" s="29"/>
      <c r="I2" s="29"/>
      <c r="J2" s="29"/>
      <c r="K2" s="29"/>
    </row>
    <row r="3" spans="2:11" ht="12.75">
      <c r="B3" s="1" t="s">
        <v>12</v>
      </c>
      <c r="C3" s="1"/>
      <c r="D3" s="1"/>
      <c r="E3" s="1"/>
      <c r="F3" s="1"/>
      <c r="G3" s="1"/>
      <c r="H3" s="1"/>
      <c r="I3" s="1"/>
      <c r="J3" s="1"/>
      <c r="K3" s="1"/>
    </row>
    <row r="4" spans="2:11" ht="17.25">
      <c r="B4" s="2" t="s">
        <v>13</v>
      </c>
      <c r="C4" s="2"/>
      <c r="D4" s="2"/>
      <c r="E4" s="2"/>
      <c r="F4" s="2"/>
      <c r="G4" s="2"/>
      <c r="H4" s="2"/>
      <c r="I4" s="2"/>
      <c r="J4" s="2"/>
      <c r="K4" s="2"/>
    </row>
    <row r="5" spans="2:27" ht="18">
      <c r="B5" s="3" t="s">
        <v>14</v>
      </c>
      <c r="C5" s="3"/>
      <c r="D5" s="3"/>
      <c r="E5" s="3"/>
      <c r="F5" s="3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s="44" customFormat="1" ht="15.75" thickBot="1">
      <c r="B6" s="41" t="s">
        <v>31</v>
      </c>
      <c r="C6" s="41"/>
      <c r="D6" s="41"/>
      <c r="E6" s="41"/>
      <c r="F6" s="41"/>
      <c r="G6" s="41"/>
      <c r="H6" s="42"/>
      <c r="I6" s="42"/>
      <c r="J6" s="42"/>
      <c r="K6" s="42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</row>
    <row r="7" spans="2:11" s="1" customFormat="1" ht="16.5" customHeight="1">
      <c r="B7" s="51" t="s">
        <v>15</v>
      </c>
      <c r="C7" s="52"/>
      <c r="D7" s="53" t="s">
        <v>18</v>
      </c>
      <c r="E7" s="54"/>
      <c r="F7" s="55"/>
      <c r="G7" s="54" t="s">
        <v>4</v>
      </c>
      <c r="H7" s="54" t="s">
        <v>6</v>
      </c>
      <c r="I7" s="54" t="s">
        <v>0</v>
      </c>
      <c r="J7" s="56" t="s">
        <v>7</v>
      </c>
      <c r="K7" s="57" t="s">
        <v>7</v>
      </c>
    </row>
    <row r="8" spans="2:11" s="1" customFormat="1" ht="15" hidden="1">
      <c r="B8" s="58"/>
      <c r="C8" s="4"/>
      <c r="E8" s="13"/>
      <c r="F8" s="4"/>
      <c r="G8" s="9"/>
      <c r="H8" s="12"/>
      <c r="I8" s="12"/>
      <c r="J8" s="27"/>
      <c r="K8" s="59"/>
    </row>
    <row r="9" spans="2:11" s="1" customFormat="1" ht="15" hidden="1">
      <c r="B9" s="58"/>
      <c r="C9" s="7"/>
      <c r="D9" s="7"/>
      <c r="E9" s="13"/>
      <c r="F9" s="5"/>
      <c r="G9" s="9"/>
      <c r="H9" s="9"/>
      <c r="I9" s="10"/>
      <c r="J9" s="28"/>
      <c r="K9" s="60"/>
    </row>
    <row r="10" spans="2:11" s="1" customFormat="1" ht="15" hidden="1">
      <c r="B10" s="58"/>
      <c r="C10" s="7"/>
      <c r="D10" s="7"/>
      <c r="E10" s="13" t="s">
        <v>1</v>
      </c>
      <c r="F10" s="6"/>
      <c r="G10" s="14"/>
      <c r="H10" s="11" t="s">
        <v>1</v>
      </c>
      <c r="I10" s="13" t="s">
        <v>2</v>
      </c>
      <c r="J10" s="33"/>
      <c r="K10" s="61" t="s">
        <v>1</v>
      </c>
    </row>
    <row r="11" spans="2:11" s="1" customFormat="1" ht="16.5" customHeight="1">
      <c r="B11" s="62" t="s">
        <v>16</v>
      </c>
      <c r="C11" s="8"/>
      <c r="D11" s="8"/>
      <c r="E11" s="22"/>
      <c r="F11" s="5"/>
      <c r="G11" s="10" t="s">
        <v>5</v>
      </c>
      <c r="H11" s="10" t="s">
        <v>10</v>
      </c>
      <c r="I11" s="10"/>
      <c r="J11" s="28" t="s">
        <v>9</v>
      </c>
      <c r="K11" s="60" t="s">
        <v>8</v>
      </c>
    </row>
    <row r="12" spans="2:11" s="1" customFormat="1" ht="16.5" customHeight="1" thickBot="1">
      <c r="B12" s="63"/>
      <c r="C12" s="8"/>
      <c r="D12" s="8"/>
      <c r="E12" s="22"/>
      <c r="F12" s="5"/>
      <c r="G12" s="10"/>
      <c r="H12" s="10"/>
      <c r="I12" s="10"/>
      <c r="J12" s="28"/>
      <c r="K12" s="60"/>
    </row>
    <row r="13" spans="2:11" s="18" customFormat="1" ht="12">
      <c r="B13" s="45"/>
      <c r="C13" s="15"/>
      <c r="D13" s="48" t="s">
        <v>19</v>
      </c>
      <c r="E13" s="23" t="s">
        <v>3</v>
      </c>
      <c r="F13" s="16"/>
      <c r="G13" s="25">
        <v>1819.23</v>
      </c>
      <c r="H13" s="25">
        <v>533.43</v>
      </c>
      <c r="I13" s="25">
        <v>10.33</v>
      </c>
      <c r="J13" s="32">
        <f>SUM(G13:I13)</f>
        <v>2362.99</v>
      </c>
      <c r="K13" s="64">
        <f>SUM(G13:I13)/175</f>
        <v>13.502799999999999</v>
      </c>
    </row>
    <row r="14" spans="2:11" s="18" customFormat="1" ht="12">
      <c r="B14" s="46" t="s">
        <v>17</v>
      </c>
      <c r="C14" s="19"/>
      <c r="D14" s="48" t="s">
        <v>20</v>
      </c>
      <c r="E14" s="23" t="s">
        <v>3</v>
      </c>
      <c r="F14" s="20"/>
      <c r="G14" s="25">
        <v>1628.63</v>
      </c>
      <c r="H14" s="25">
        <v>530.24</v>
      </c>
      <c r="I14" s="25">
        <v>10.33</v>
      </c>
      <c r="J14" s="32">
        <f>SUM(G14:I14)</f>
        <v>2169.2</v>
      </c>
      <c r="K14" s="64">
        <f>SUM(G14:I14)/175</f>
        <v>12.395428571428571</v>
      </c>
    </row>
    <row r="15" spans="2:11" s="18" customFormat="1" ht="12" thickBot="1">
      <c r="B15" s="47"/>
      <c r="C15" s="19"/>
      <c r="D15" s="48" t="s">
        <v>21</v>
      </c>
      <c r="E15" s="23" t="s">
        <v>3</v>
      </c>
      <c r="F15" s="20"/>
      <c r="G15" s="25">
        <v>1490.02</v>
      </c>
      <c r="H15" s="25">
        <v>523.11</v>
      </c>
      <c r="I15" s="25">
        <v>10.33</v>
      </c>
      <c r="J15" s="32">
        <f>SUM(G15:I15)</f>
        <v>2023.46</v>
      </c>
      <c r="K15" s="64">
        <f>SUM(G15:I15)/175</f>
        <v>11.562628571428572</v>
      </c>
    </row>
    <row r="16" spans="2:11" s="18" customFormat="1" ht="12" thickBot="1">
      <c r="B16" s="66"/>
      <c r="C16" s="19"/>
      <c r="D16" s="48"/>
      <c r="E16" s="34"/>
      <c r="F16" s="20"/>
      <c r="G16" s="25"/>
      <c r="H16" s="25"/>
      <c r="I16" s="25"/>
      <c r="J16" s="32"/>
      <c r="K16" s="64"/>
    </row>
    <row r="17" spans="2:11" s="18" customFormat="1" ht="12">
      <c r="B17" s="45"/>
      <c r="C17" s="19"/>
      <c r="D17" s="48" t="s">
        <v>19</v>
      </c>
      <c r="E17" s="23" t="s">
        <v>3</v>
      </c>
      <c r="F17" s="20"/>
      <c r="G17" s="25">
        <v>1412.07</v>
      </c>
      <c r="H17" s="25">
        <v>523.11</v>
      </c>
      <c r="I17" s="25">
        <v>10.33</v>
      </c>
      <c r="J17" s="32">
        <f>SUM(G17:I17)</f>
        <v>1945.5099999999998</v>
      </c>
      <c r="K17" s="64">
        <f>SUM(G17:I17)/175</f>
        <v>11.117199999999999</v>
      </c>
    </row>
    <row r="18" spans="2:11" s="18" customFormat="1" ht="12">
      <c r="B18" s="46" t="s">
        <v>23</v>
      </c>
      <c r="C18" s="19"/>
      <c r="D18" s="48" t="s">
        <v>20</v>
      </c>
      <c r="E18" s="23" t="s">
        <v>3</v>
      </c>
      <c r="F18" s="20"/>
      <c r="G18" s="25">
        <v>1360.11</v>
      </c>
      <c r="H18" s="25">
        <v>523.11</v>
      </c>
      <c r="I18" s="25">
        <v>10.33</v>
      </c>
      <c r="J18" s="32">
        <f>SUM(G18:I18)</f>
        <v>1893.5499999999997</v>
      </c>
      <c r="K18" s="64">
        <f>SUM(G18:I18)/175</f>
        <v>10.820285714285713</v>
      </c>
    </row>
    <row r="19" spans="2:11" s="18" customFormat="1" ht="12" thickBot="1">
      <c r="B19" s="47"/>
      <c r="C19" s="19"/>
      <c r="D19" s="48" t="s">
        <v>21</v>
      </c>
      <c r="E19" s="23" t="s">
        <v>3</v>
      </c>
      <c r="F19" s="20"/>
      <c r="G19" s="25">
        <v>1290.79</v>
      </c>
      <c r="H19" s="25">
        <v>519.55</v>
      </c>
      <c r="I19" s="25">
        <v>10.33</v>
      </c>
      <c r="J19" s="32">
        <f>SUM(G19:I19)</f>
        <v>1820.6699999999998</v>
      </c>
      <c r="K19" s="64">
        <f>SUM(G19:I19)/175</f>
        <v>10.403828571428571</v>
      </c>
    </row>
    <row r="20" spans="2:11" s="18" customFormat="1" ht="12" thickBot="1">
      <c r="B20" s="66"/>
      <c r="C20" s="19"/>
      <c r="D20" s="48"/>
      <c r="E20" s="34"/>
      <c r="F20" s="20"/>
      <c r="G20" s="25"/>
      <c r="H20" s="25"/>
      <c r="I20" s="25"/>
      <c r="J20" s="32"/>
      <c r="K20" s="67"/>
    </row>
    <row r="21" spans="2:11" s="18" customFormat="1" ht="12">
      <c r="B21" s="45"/>
      <c r="C21" s="19"/>
      <c r="D21" s="48" t="s">
        <v>19</v>
      </c>
      <c r="E21" s="23" t="s">
        <v>3</v>
      </c>
      <c r="F21" s="20"/>
      <c r="G21" s="25">
        <v>1212.82</v>
      </c>
      <c r="H21" s="25">
        <v>519.46</v>
      </c>
      <c r="I21" s="25">
        <v>10.33</v>
      </c>
      <c r="J21" s="32">
        <f>SUM(G21:I21)</f>
        <v>1742.61</v>
      </c>
      <c r="K21" s="64">
        <f>SUM(G21:I21)/175</f>
        <v>9.957771428571428</v>
      </c>
    </row>
    <row r="22" spans="2:11" s="18" customFormat="1" ht="12">
      <c r="B22" s="46" t="s">
        <v>24</v>
      </c>
      <c r="C22" s="19"/>
      <c r="D22" s="48" t="s">
        <v>20</v>
      </c>
      <c r="E22" s="23" t="s">
        <v>3</v>
      </c>
      <c r="F22" s="20"/>
      <c r="G22" s="25">
        <v>1160.86</v>
      </c>
      <c r="H22" s="25">
        <v>517.65</v>
      </c>
      <c r="I22" s="25">
        <v>10.33</v>
      </c>
      <c r="J22" s="32">
        <f>SUM(G22:I22)</f>
        <v>1688.8399999999997</v>
      </c>
      <c r="K22" s="64">
        <f>SUM(G22:I22)/175</f>
        <v>9.650514285714284</v>
      </c>
    </row>
    <row r="23" spans="2:11" s="18" customFormat="1" ht="12" thickBot="1">
      <c r="B23" s="47"/>
      <c r="C23" s="19"/>
      <c r="D23" s="48" t="s">
        <v>21</v>
      </c>
      <c r="E23" s="23" t="s">
        <v>3</v>
      </c>
      <c r="F23" s="20"/>
      <c r="G23" s="25">
        <v>1117.54</v>
      </c>
      <c r="H23" s="25">
        <v>517.65</v>
      </c>
      <c r="I23" s="25">
        <v>10.33</v>
      </c>
      <c r="J23" s="32">
        <f>SUM(G23:I23)</f>
        <v>1645.52</v>
      </c>
      <c r="K23" s="64">
        <f>SUM(G23:I23)/175</f>
        <v>9.402971428571428</v>
      </c>
    </row>
    <row r="24" spans="2:11" s="18" customFormat="1" ht="12" thickBot="1">
      <c r="B24" s="66" t="s">
        <v>22</v>
      </c>
      <c r="C24" s="19"/>
      <c r="D24" s="19"/>
      <c r="E24" s="24"/>
      <c r="F24" s="20"/>
      <c r="G24" s="25"/>
      <c r="H24" s="25"/>
      <c r="I24" s="25"/>
      <c r="J24" s="25"/>
      <c r="K24" s="65"/>
    </row>
    <row r="25" spans="2:11" s="18" customFormat="1" ht="12">
      <c r="B25" s="45"/>
      <c r="C25" s="19"/>
      <c r="D25" s="48" t="s">
        <v>22</v>
      </c>
      <c r="E25" s="23" t="s">
        <v>22</v>
      </c>
      <c r="F25" s="20"/>
      <c r="G25" s="25" t="s">
        <v>22</v>
      </c>
      <c r="H25" s="25" t="s">
        <v>22</v>
      </c>
      <c r="I25" s="25" t="s">
        <v>22</v>
      </c>
      <c r="J25" s="32" t="s">
        <v>22</v>
      </c>
      <c r="K25" s="64"/>
    </row>
    <row r="26" spans="2:11" s="18" customFormat="1" ht="12">
      <c r="B26" s="46" t="s">
        <v>25</v>
      </c>
      <c r="C26" s="19"/>
      <c r="D26" s="48" t="s">
        <v>20</v>
      </c>
      <c r="E26" s="23" t="s">
        <v>3</v>
      </c>
      <c r="F26" s="20"/>
      <c r="G26" s="25">
        <v>1048.22</v>
      </c>
      <c r="H26" s="25">
        <v>515.49</v>
      </c>
      <c r="I26" s="25">
        <v>10.33</v>
      </c>
      <c r="J26" s="32">
        <f>SUM(G26:I26)</f>
        <v>1574.04</v>
      </c>
      <c r="K26" s="64">
        <f>SUM(G26:I26)/175</f>
        <v>8.994514285714285</v>
      </c>
    </row>
    <row r="27" spans="2:11" s="18" customFormat="1" ht="12" thickBot="1">
      <c r="B27" s="47"/>
      <c r="C27" s="19"/>
      <c r="D27" s="48" t="s">
        <v>21</v>
      </c>
      <c r="E27" s="23" t="s">
        <v>3</v>
      </c>
      <c r="F27" s="20"/>
      <c r="G27" s="25">
        <v>1004.89</v>
      </c>
      <c r="H27" s="25">
        <v>515.49</v>
      </c>
      <c r="I27" s="25">
        <v>10.33</v>
      </c>
      <c r="J27" s="32">
        <f>SUM(G27:I27)</f>
        <v>1530.71</v>
      </c>
      <c r="K27" s="64">
        <f>SUM(G27:I27)/175</f>
        <v>8.746914285714286</v>
      </c>
    </row>
    <row r="28" spans="2:11" s="18" customFormat="1" ht="12" thickBot="1">
      <c r="B28" s="66"/>
      <c r="C28" s="19"/>
      <c r="D28" s="15"/>
      <c r="E28" s="34"/>
      <c r="F28" s="20"/>
      <c r="G28" s="25"/>
      <c r="H28" s="25"/>
      <c r="I28" s="25"/>
      <c r="J28" s="32"/>
      <c r="K28" s="64"/>
    </row>
    <row r="29" spans="2:11" s="18" customFormat="1" ht="12">
      <c r="B29" s="45"/>
      <c r="C29" s="19"/>
      <c r="D29" s="21"/>
      <c r="E29" s="50" t="s">
        <v>22</v>
      </c>
      <c r="F29" s="21"/>
      <c r="G29" s="25" t="s">
        <v>22</v>
      </c>
      <c r="H29" s="25" t="s">
        <v>22</v>
      </c>
      <c r="I29" s="25" t="s">
        <v>22</v>
      </c>
      <c r="J29" s="25" t="s">
        <v>22</v>
      </c>
      <c r="K29" s="68" t="s">
        <v>22</v>
      </c>
    </row>
    <row r="30" spans="2:11" s="18" customFormat="1" ht="12">
      <c r="B30" s="46" t="s">
        <v>26</v>
      </c>
      <c r="C30" s="19"/>
      <c r="D30" s="21"/>
      <c r="E30" s="50"/>
      <c r="F30" s="21"/>
      <c r="G30" s="25"/>
      <c r="H30" s="25"/>
      <c r="I30" s="25"/>
      <c r="J30" s="25"/>
      <c r="K30" s="65"/>
    </row>
    <row r="31" spans="2:11" s="18" customFormat="1" ht="12" thickBot="1">
      <c r="B31" s="47"/>
      <c r="C31" s="69"/>
      <c r="D31" s="70" t="s">
        <v>21</v>
      </c>
      <c r="E31" s="71" t="s">
        <v>3</v>
      </c>
      <c r="F31" s="72"/>
      <c r="G31" s="73">
        <v>867.95</v>
      </c>
      <c r="H31" s="73">
        <v>513.24</v>
      </c>
      <c r="I31" s="73">
        <v>10.33</v>
      </c>
      <c r="J31" s="73">
        <f>SUM(G31:I31)</f>
        <v>1391.52</v>
      </c>
      <c r="K31" s="74">
        <f>SUM(G31:I31)/175</f>
        <v>7.951542857142857</v>
      </c>
    </row>
    <row r="32" spans="2:11" s="18" customFormat="1" ht="12">
      <c r="B32" s="17"/>
      <c r="C32" s="17"/>
      <c r="D32" s="17"/>
      <c r="E32" s="30"/>
      <c r="F32" s="17"/>
      <c r="G32" s="31"/>
      <c r="H32" s="31"/>
      <c r="I32" s="31"/>
      <c r="J32" s="31"/>
      <c r="K32" s="49"/>
    </row>
    <row r="33" spans="5:11" s="17" customFormat="1" ht="12">
      <c r="E33" s="30"/>
      <c r="G33" s="31"/>
      <c r="H33" s="31"/>
      <c r="I33" s="31"/>
      <c r="J33" s="31"/>
      <c r="K33" s="49"/>
    </row>
    <row r="34" spans="5:11" s="17" customFormat="1" ht="12">
      <c r="E34" s="30"/>
      <c r="G34" s="31"/>
      <c r="H34" s="31"/>
      <c r="I34" s="31"/>
      <c r="J34" s="31"/>
      <c r="K34" s="31"/>
    </row>
    <row r="35" spans="2:11" s="17" customFormat="1" ht="12">
      <c r="B35" s="75"/>
      <c r="C35" s="76"/>
      <c r="D35" s="76"/>
      <c r="E35" s="77"/>
      <c r="F35" s="76"/>
      <c r="G35" s="78" t="s">
        <v>27</v>
      </c>
      <c r="H35" s="78"/>
      <c r="I35" s="78"/>
      <c r="J35" s="78"/>
      <c r="K35" s="79"/>
    </row>
    <row r="36" spans="2:11" s="17" customFormat="1" ht="12">
      <c r="B36" s="80"/>
      <c r="E36" s="30"/>
      <c r="G36" s="31" t="s">
        <v>28</v>
      </c>
      <c r="H36" s="31"/>
      <c r="I36" s="31"/>
      <c r="J36" s="31"/>
      <c r="K36" s="81"/>
    </row>
    <row r="37" spans="2:11" s="17" customFormat="1" ht="12">
      <c r="B37" s="82"/>
      <c r="C37" s="83"/>
      <c r="D37" s="83"/>
      <c r="E37" s="84"/>
      <c r="F37" s="83"/>
      <c r="G37" s="85" t="s">
        <v>29</v>
      </c>
      <c r="H37" s="85"/>
      <c r="I37" s="85"/>
      <c r="J37" s="85"/>
      <c r="K37" s="86"/>
    </row>
    <row r="38" spans="2:11" s="18" customFormat="1" ht="12">
      <c r="B38" s="17"/>
      <c r="C38" s="17"/>
      <c r="D38" s="17"/>
      <c r="E38" s="30"/>
      <c r="F38" s="17"/>
      <c r="G38" s="31"/>
      <c r="H38" s="31"/>
      <c r="I38" s="31"/>
      <c r="J38" s="31"/>
      <c r="K38" s="31"/>
    </row>
    <row r="39" spans="2:11" s="18" customFormat="1" ht="12">
      <c r="B39" s="17"/>
      <c r="C39" s="17"/>
      <c r="D39" s="17"/>
      <c r="E39" s="30"/>
      <c r="F39" s="17"/>
      <c r="G39" s="31"/>
      <c r="H39" s="31"/>
      <c r="I39" s="31"/>
      <c r="J39" s="31"/>
      <c r="K39" s="49"/>
    </row>
    <row r="40" spans="2:11" s="18" customFormat="1" ht="12">
      <c r="B40" s="17"/>
      <c r="C40" s="17"/>
      <c r="D40" s="17"/>
      <c r="E40" s="30"/>
      <c r="F40" s="17"/>
      <c r="G40" s="31"/>
      <c r="H40" s="31"/>
      <c r="I40" s="31"/>
      <c r="J40" s="31"/>
      <c r="K40" s="31"/>
    </row>
    <row r="41" spans="2:11" s="18" customFormat="1" ht="12">
      <c r="B41" s="38"/>
      <c r="C41" s="35"/>
      <c r="D41" s="35"/>
      <c r="E41" s="36"/>
      <c r="F41" s="35"/>
      <c r="G41" s="37"/>
      <c r="H41" s="37"/>
      <c r="I41" s="31"/>
      <c r="J41" s="31"/>
      <c r="K41" s="31"/>
    </row>
    <row r="42" spans="2:11" ht="12.7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7:11" ht="12.75">
      <c r="G43" s="1"/>
      <c r="H43" s="1"/>
      <c r="I43" s="1"/>
      <c r="J43" s="1"/>
      <c r="K43" s="1"/>
    </row>
    <row r="57" ht="12.75">
      <c r="H57" s="26"/>
    </row>
  </sheetData>
  <sheetProtection/>
  <printOptions horizontalCentered="1"/>
  <pageMargins left="0.4330708661417323" right="0.15748031496062992" top="0.1968503937007874" bottom="0.2755905511811024" header="0.3937007874015748" footer="0.4724409448818898"/>
  <pageSetup horizontalDpi="600" verticalDpi="600" orientation="landscape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Feneal Uil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Silvia Pastori</cp:lastModifiedBy>
  <cp:lastPrinted>2014-02-05T14:31:47Z</cp:lastPrinted>
  <dcterms:created xsi:type="dcterms:W3CDTF">2001-12-27T12:22:46Z</dcterms:created>
  <dcterms:modified xsi:type="dcterms:W3CDTF">2018-10-08T10:09:52Z</dcterms:modified>
  <cp:category/>
  <cp:version/>
  <cp:contentType/>
  <cp:contentStatus/>
</cp:coreProperties>
</file>